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ВоробьёваИВ\Desktop\Ежемесячный и ежеквартальный отчет на сайт\"/>
    </mc:Choice>
  </mc:AlternateContent>
  <bookViews>
    <workbookView xWindow="0" yWindow="0" windowWidth="28800" windowHeight="11310" xr2:uid="{00000000-000D-0000-FFFF-FFFF00000000}"/>
  </bookViews>
  <sheets>
    <sheet name="01_18" sheetId="1" r:id="rId1"/>
  </sheets>
  <definedNames>
    <definedName name="_xlnm.Print_Area" localSheetId="0">'01_18'!$A$1:$F$12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 s="1"/>
  <c r="F11" i="1" l="1"/>
  <c r="D10" i="1"/>
  <c r="E10" i="1" l="1"/>
  <c r="E8" i="1" s="1"/>
  <c r="D8" i="1"/>
  <c r="F10" i="1"/>
  <c r="F8" i="1" s="1"/>
</calcChain>
</file>

<file path=xl/sharedStrings.xml><?xml version="1.0" encoding="utf-8"?>
<sst xmlns="http://schemas.openxmlformats.org/spreadsheetml/2006/main" count="11" uniqueCount="11">
  <si>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</si>
  <si>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</si>
  <si>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</si>
  <si>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</si>
  <si>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</si>
  <si>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</si>
  <si>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</si>
  <si>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СТОИМОСТЬ ЭЛЕКТРИЧЕСКОЙ ЭНЕРГИИ</t>
  </si>
  <si>
    <t>ООО "Энергомодуль"</t>
  </si>
  <si>
    <t>сверх баланса</t>
  </si>
  <si>
    <t>ДЛЯ ЦЕЛЕЙ КОМПЕНСАЦИИ ПОТЕРЬ ЗА ЯНВАРЬ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</si>
</sst>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#,##0.00_р_."/>
    <numFmt numFmtId="166" formatCode="0.0000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6" fontId="6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right" vertical="center"/>
    </xf>
    <xf numFmtId="3" fontId="6" fillId="0" borderId="3" xfId="1" applyNumberFormat="1" applyFont="1" applyFill="1" applyBorder="1" applyAlignment="1">
      <alignment horizontal="right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ноябрь стоимость" xfId="2" xr:uid="{00000000-0005-0000-0000-000001000000}"/>
    <cellStyle name="Обычный_сентябрь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view="pageBreakPreview" zoomScaleNormal="100" zoomScaleSheetLayoutView="100" workbookViewId="0">
      <selection activeCell="C10" sqref="C10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1" t="s">
        <v>8</v>
      </c>
      <c r="F1" s="11"/>
    </row>
    <row r="3" spans="1:7" ht="18.75" x14ac:dyDescent="0.3">
      <c r="A3" s="16" t="s">
        <v>7</v>
      </c>
      <c r="B3" s="16"/>
      <c r="C3" s="16"/>
      <c r="D3" s="16"/>
      <c r="E3" s="16"/>
      <c r="F3" s="16"/>
      <c r="G3" s="2"/>
    </row>
    <row r="4" spans="1:7" ht="18.75" x14ac:dyDescent="0.25">
      <c r="A4" s="17" t="s">
        <v>10</v>
      </c>
      <c r="B4" s="17"/>
      <c r="C4" s="17"/>
      <c r="D4" s="17"/>
      <c r="E4" s="17"/>
      <c r="F4" s="17"/>
    </row>
    <row r="5" spans="1:7" ht="18.75" x14ac:dyDescent="0.25">
      <c r="A5" s="6"/>
      <c r="B5" s="6"/>
      <c r="C5" s="6"/>
      <c r="D5" s="6"/>
      <c r="E5" s="6"/>
      <c r="F5" s="6"/>
    </row>
    <row r="7" spans="1:7" ht="42" customHeight="1" x14ac:dyDescent="0.25">
      <c r="A7" s="12" t="s">
        <v>0</v>
      </c>
      <c r="B7" s="12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3">
        <v>2845540</v>
      </c>
      <c r="B8" s="14"/>
      <c r="C8" s="9"/>
      <c r="D8" s="7">
        <f>D10+D11</f>
        <v>6772263.0999999996</v>
      </c>
      <c r="E8" s="7">
        <f>E10+E11</f>
        <v>1219007.3500000001</v>
      </c>
      <c r="F8" s="7">
        <f>F10+F11</f>
        <v>7991270.4500000002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39.75" customHeight="1" x14ac:dyDescent="0.2">
      <c r="A10" s="5" t="s">
        <v>6</v>
      </c>
      <c r="B10" s="8">
        <v>2649800</v>
      </c>
      <c r="C10" s="10">
        <v>2.38686</v>
      </c>
      <c r="D10" s="7">
        <f>ROUND(B10*C10,2)</f>
        <v>6324701.6299999999</v>
      </c>
      <c r="E10" s="7">
        <f>ROUND(D10*0.18,2)</f>
        <v>1138446.29</v>
      </c>
      <c r="F10" s="7">
        <f>D10+E10</f>
        <v>7463147.9199999999</v>
      </c>
    </row>
    <row r="11" spans="1:7" s="3" customFormat="1" ht="39.75" customHeight="1" x14ac:dyDescent="0.2">
      <c r="A11" s="5" t="s">
        <v>9</v>
      </c>
      <c r="B11" s="8">
        <v>195740</v>
      </c>
      <c r="C11" s="10">
        <v>2.2865099999999998</v>
      </c>
      <c r="D11" s="7">
        <f>ROUND(B11*C11,2)</f>
        <v>447561.47</v>
      </c>
      <c r="E11" s="7">
        <f>ROUND(D11*0.18,2)</f>
        <v>80561.06</v>
      </c>
      <c r="F11" s="7">
        <f>D11+E11</f>
        <v>528122.53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01_18</vt:lpstr>
      <vt:lpstr>'01_18'!Область_печати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2018-02-21T12:23:34Z</dcterms:modified>
</cp:coreProperties>
</file>