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6885" activeTab="0"/>
  </bookViews>
  <sheets>
    <sheet name="01_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О. В. Алексеева</author>
  </authors>
  <commentList>
    <comment ref="F12" authorId="0">
      <text>
        <r>
          <rPr>
            <b/>
            <sz val="8"/>
            <rFont val="Tahoma"/>
            <family val="2"/>
          </rPr>
          <t>О. В. Алексеева:</t>
        </r>
        <r>
          <rPr>
            <sz val="8"/>
            <rFont val="Tahoma"/>
            <family val="2"/>
          </rPr>
          <t xml:space="preserve">
до 1 С</t>
        </r>
      </text>
    </comment>
  </commentList>
</comments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<sst xmlns="http://schemas.openxmlformats.org/spreadsheetml/2006/main" count="11" uniqueCount="11">
  <si>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</si>
  <si>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</si>
  <si>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</si>
  <si>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</si>
  <si>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</si>
  <si>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</si>
  <si>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</si>
  <si>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сверх баланса</t>
  </si>
  <si>
    <t>СТОИМОСТЬ ЭЛЕКТРИЧЕСКОЙ ЭНЕРГИИ</t>
  </si>
  <si>
    <t>ДЛЯ ЦЕЛЕЙ КОМПЕНСАЦИИ ПОТЕРЬ ЗА ЯНВАРЬ 2016г.</t>
  </si>
  <si>
    <t>ООО "ЭНЕРГОМОДУЛЬ"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</si>
</sst>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_р_."/>
    <numFmt numFmtId="165" formatCode="#,##0.00_р_."/>
    <numFmt numFmtId="166" formatCode="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23" fillId="0" borderId="10" xfId="54" applyNumberFormat="1" applyFont="1" applyBorder="1" applyAlignment="1">
      <alignment horizontal="right" vertical="center"/>
      <protection/>
    </xf>
    <xf numFmtId="164" fontId="23" fillId="0" borderId="10" xfId="54" applyNumberFormat="1" applyFont="1" applyBorder="1" applyAlignment="1">
      <alignment horizontal="center" vertical="center"/>
      <protection/>
    </xf>
    <xf numFmtId="165" fontId="23" fillId="0" borderId="10" xfId="54" applyNumberFormat="1" applyFont="1" applyBorder="1" applyAlignment="1">
      <alignment horizontal="center" vertical="center"/>
      <protection/>
    </xf>
    <xf numFmtId="3" fontId="23" fillId="0" borderId="10" xfId="54" applyNumberFormat="1" applyFont="1" applyBorder="1" applyAlignment="1">
      <alignment horizontal="left" vertical="center"/>
      <protection/>
    </xf>
    <xf numFmtId="3" fontId="23" fillId="0" borderId="10" xfId="54" applyNumberFormat="1" applyFont="1" applyBorder="1" applyAlignment="1">
      <alignment horizontal="center" vertical="center"/>
      <protection/>
    </xf>
    <xf numFmtId="3" fontId="23" fillId="0" borderId="10" xfId="53" applyNumberFormat="1" applyFont="1" applyBorder="1" applyAlignment="1">
      <alignment horizontal="right" vertical="center"/>
      <protection/>
    </xf>
    <xf numFmtId="166" fontId="23" fillId="0" borderId="10" xfId="53" applyNumberFormat="1" applyFont="1" applyBorder="1" applyAlignment="1">
      <alignment horizontal="right" vertical="center"/>
      <protection/>
    </xf>
    <xf numFmtId="166" fontId="23" fillId="0" borderId="10" xfId="52" applyNumberFormat="1" applyFont="1" applyBorder="1" applyAlignment="1">
      <alignment horizontal="right" vertical="center"/>
      <protection/>
    </xf>
    <xf numFmtId="3" fontId="23" fillId="0" borderId="0" xfId="54" applyNumberFormat="1" applyFont="1" applyBorder="1" applyAlignment="1">
      <alignment horizontal="center"/>
      <protection/>
    </xf>
    <xf numFmtId="166" fontId="23" fillId="0" borderId="0" xfId="54" applyNumberFormat="1" applyFont="1" applyBorder="1" applyAlignment="1">
      <alignment horizontal="center"/>
      <protection/>
    </xf>
    <xf numFmtId="4" fontId="23" fillId="0" borderId="0" xfId="54" applyNumberFormat="1" applyFont="1" applyBorder="1" applyAlignment="1">
      <alignment horizontal="center"/>
      <protection/>
    </xf>
    <xf numFmtId="2" fontId="23" fillId="0" borderId="0" xfId="54" applyNumberFormat="1" applyFont="1" applyBorder="1" applyAlignment="1">
      <alignment horizontal="center"/>
      <protection/>
    </xf>
    <xf numFmtId="0" fontId="24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 стоим" xfId="52"/>
    <cellStyle name="Обычный_ноябрь стоимость" xfId="53"/>
    <cellStyle name="Обычный_сентябрь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2" width="20.28125" style="2" customWidth="1"/>
    <col min="3" max="6" width="21.57421875" style="2" customWidth="1"/>
    <col min="7" max="16384" width="9.140625" style="2" customWidth="1"/>
  </cols>
  <sheetData>
    <row r="1" spans="1:6" ht="15">
      <c r="A1" s="22" t="s">
        <v>10</v>
      </c>
      <c r="B1" s="22"/>
      <c r="C1" s="22"/>
      <c r="D1" s="22"/>
      <c r="E1" s="22"/>
      <c r="F1" s="22"/>
    </row>
    <row r="2" spans="1:7" ht="15.75">
      <c r="A2" s="1" t="s">
        <v>8</v>
      </c>
      <c r="B2" s="1"/>
      <c r="C2" s="1"/>
      <c r="D2" s="1"/>
      <c r="E2" s="1"/>
      <c r="F2" s="1"/>
      <c r="G2" s="3"/>
    </row>
    <row r="3" spans="1:6" ht="15.75">
      <c r="A3" s="1" t="s">
        <v>9</v>
      </c>
      <c r="B3" s="1"/>
      <c r="C3" s="1"/>
      <c r="D3" s="1"/>
      <c r="E3" s="1"/>
      <c r="F3" s="1"/>
    </row>
    <row r="4" ht="15.75">
      <c r="A4" s="4"/>
    </row>
    <row r="5" spans="1:6" ht="15.75">
      <c r="A5" s="4"/>
      <c r="B5" s="4"/>
      <c r="C5" s="4"/>
      <c r="D5" s="5"/>
      <c r="E5" s="5"/>
      <c r="F5" s="5"/>
    </row>
    <row r="6" ht="15.75">
      <c r="A6" s="6"/>
    </row>
    <row r="7" ht="15"/>
    <row r="8" spans="1:6" ht="42" customHeight="1">
      <c r="A8" s="8" t="s">
        <v>0</v>
      </c>
      <c r="B8" s="8"/>
      <c r="C8" s="9" t="s">
        <v>1</v>
      </c>
      <c r="D8" s="9" t="s">
        <v>2</v>
      </c>
      <c r="E8" s="9" t="s">
        <v>3</v>
      </c>
      <c r="F8" s="9" t="s">
        <v>4</v>
      </c>
    </row>
    <row r="9" spans="1:6" s="7" customFormat="1" ht="42" customHeight="1">
      <c r="A9" s="10">
        <f>B11+B12</f>
        <v>4747092</v>
      </c>
      <c r="B9" s="10"/>
      <c r="C9" s="11"/>
      <c r="D9" s="12">
        <f>D11+D12</f>
        <v>9121403.42835</v>
      </c>
      <c r="E9" s="12">
        <f>E11+E12</f>
        <v>1641852.62</v>
      </c>
      <c r="F9" s="12">
        <f>F11+F12</f>
        <v>10763256.05</v>
      </c>
    </row>
    <row r="10" spans="1:6" s="7" customFormat="1" ht="42" customHeight="1">
      <c r="A10" s="13" t="s">
        <v>5</v>
      </c>
      <c r="B10" s="13"/>
      <c r="C10" s="13"/>
      <c r="D10" s="13"/>
      <c r="E10" s="13"/>
      <c r="F10" s="13"/>
    </row>
    <row r="11" spans="1:6" s="7" customFormat="1" ht="42" customHeight="1">
      <c r="A11" s="14" t="s">
        <v>6</v>
      </c>
      <c r="B11" s="15">
        <v>1914483</v>
      </c>
      <c r="C11" s="16">
        <v>1.94642</v>
      </c>
      <c r="D11" s="12">
        <f>B11*C11</f>
        <v>3726388.00086</v>
      </c>
      <c r="E11" s="12">
        <f>ROUND(D11*0.18,2)</f>
        <v>670749.84</v>
      </c>
      <c r="F11" s="12">
        <f>ROUND(D11*1.18,2)</f>
        <v>4397137.84</v>
      </c>
    </row>
    <row r="12" spans="1:6" s="7" customFormat="1" ht="42" customHeight="1">
      <c r="A12" s="14" t="s">
        <v>7</v>
      </c>
      <c r="B12" s="15">
        <v>2832609</v>
      </c>
      <c r="C12" s="17">
        <v>1.90461</v>
      </c>
      <c r="D12" s="12">
        <f>B12*C12</f>
        <v>5395015.42749</v>
      </c>
      <c r="E12" s="12">
        <f>ROUND(D12*0.18,2)</f>
        <v>971102.78</v>
      </c>
      <c r="F12" s="12">
        <f>ROUND(D12*1.18,2)+0.01</f>
        <v>6366118.21</v>
      </c>
    </row>
    <row r="13" spans="1:6" ht="42" customHeight="1">
      <c r="A13" s="18"/>
      <c r="B13" s="19"/>
      <c r="C13" s="20"/>
      <c r="D13" s="21"/>
      <c r="E13" s="21"/>
      <c r="F13" s="20"/>
    </row>
    <row r="19" ht="15"/>
    <row r="20" ht="15"/>
    <row r="21" ht="15"/>
  </sheetData>
  <sheetProtection/>
  <mergeCells count="7">
    <mergeCell ref="A8:B8"/>
    <mergeCell ref="A9:B9"/>
    <mergeCell ref="A10:F10"/>
    <mergeCell ref="A1:F1"/>
    <mergeCell ref="A2:F2"/>
    <mergeCell ref="A3:F3"/>
    <mergeCell ref="D5:F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О. В. Алексеева</dc:creator>
  <cp:keywords/>
  <dc:description/>
  <cp:lastModifiedBy>AdmUser8749</cp:lastModifiedBy>
  <cp:lastPrinted>2016-02-17T08:46:56Z</cp:lastPrinted>
  <dcterms:created xsi:type="dcterms:W3CDTF">2016-02-17T08:37:55Z</dcterms:created>
  <dcterms:modified xsi:type="dcterms:W3CDTF">2016-02-29T17:55:01Z</dcterms:modified>
  <cp:category/>
  <cp:version/>
  <cp:contentType/>
  <cp:contentStatus/>
</cp:coreProperties>
</file>