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ЭтаКнига"/>
  <xr:revisionPtr revIDLastSave="0" documentId="13_ncr:1_{9B2603D5-DBE6-462F-B669-31A7482A07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7.2.4.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6" l="1"/>
  <c r="G12" i="16"/>
  <c r="G13" i="16"/>
  <c r="G14" i="16"/>
  <c r="G15" i="16"/>
  <c r="G16" i="16"/>
  <c r="G17" i="16"/>
  <c r="G18" i="16"/>
  <c r="G19" i="16"/>
  <c r="G20" i="16"/>
  <c r="G21" i="16"/>
  <c r="G10" i="16"/>
  <c r="D22" i="16" l="1"/>
  <c r="C22" i="16"/>
  <c r="G22" i="16" l="1"/>
</calcChain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<sst xmlns="http://schemas.openxmlformats.org/spreadsheetml/2006/main" count="24" uniqueCount="22">
  <si>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</si>
  <si>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</si>
  <si>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</si>
  <si>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</si>
  <si>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</si>
  <si>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</si>
  <si>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</si>
  <si>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</si>
  <si>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</si>
  <si>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</si>
  <si>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</si>
  <si>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</si>
  <si>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</si>
  <si>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Объем электроэнергии, приобретенной в целях компенсации потерь в сетях, тыс.кВт*ч</t>
  </si>
  <si>
    <t>Стоимость (нерегулируемый тариф), руб./кВт*ч</t>
  </si>
  <si>
    <t>Сумма затрат, всего с учетом НДС, тыс.руб.</t>
  </si>
  <si>
    <t>ИТОГО</t>
  </si>
  <si>
    <t xml:space="preserve"> - </t>
  </si>
  <si>
    <t>По балансу</t>
  </si>
  <si>
    <t>Сверх баланса</t>
  </si>
  <si>
    <t>-</t>
  </si>
  <si>
    <t>О закупке электрической энергии для компенсации потерь в сетях ООО "Энергомодуль" и ее стоимости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</si>
</sst>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9" fontId="2" fillId="0" borderId="0" applyBorder="0">
      <alignment vertical="top"/>
    </xf>
    <xf numFmtId="0" fontId="3" fillId="0" borderId="0"/>
    <xf numFmtId="0" fontId="5" fillId="0" borderId="0"/>
    <xf numFmtId="9" fontId="3" fillId="0" borderId="0" applyFill="0" applyBorder="0" applyAlignment="0" applyProtection="0"/>
    <xf numFmtId="0" fontId="3" fillId="0" borderId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0" fillId="0" borderId="0" xfId="0" applyFill="1"/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164" fontId="6" fillId="0" borderId="1" xfId="6" applyNumberFormat="1" applyFont="1" applyFill="1" applyBorder="1" applyAlignment="1">
      <alignment horizontal="center" vertical="center"/>
    </xf>
    <xf numFmtId="165" fontId="6" fillId="0" borderId="1" xfId="6" applyNumberFormat="1" applyFont="1" applyFill="1" applyBorder="1" applyAlignment="1">
      <alignment horizontal="center" vertical="center"/>
    </xf>
    <xf numFmtId="4" fontId="6" fillId="0" borderId="1" xfId="6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4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4" fontId="7" fillId="0" borderId="1" xfId="6" applyNumberFormat="1" applyFont="1" applyFill="1" applyBorder="1" applyAlignment="1">
      <alignment horizontal="center" vertical="center"/>
    </xf>
    <xf numFmtId="0" fontId="6" fillId="0" borderId="0" xfId="6" applyFont="1" applyFill="1" applyAlignment="1">
      <alignment horizontal="left" vertical="center"/>
    </xf>
    <xf numFmtId="0" fontId="0" fillId="0" borderId="0" xfId="0" applyFill="1" applyAlignment="1">
      <alignment horizontal="left"/>
    </xf>
    <xf numFmtId="1" fontId="0" fillId="0" borderId="0" xfId="0" applyNumberFormat="1" applyFill="1"/>
    <xf numFmtId="1" fontId="0" fillId="0" borderId="0" xfId="0" applyNumberFormat="1"/>
    <xf numFmtId="4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7">
    <cellStyle name="_8_4 Акт снятия показаний ПУ ЮЛ_нов" xfId="3" xr:uid="{00000000-0005-0000-0000-000000000000}"/>
    <cellStyle name="Обычный" xfId="0" builtinId="0"/>
    <cellStyle name="Обычный 10" xfId="1" xr:uid="{00000000-0005-0000-0000-000002000000}"/>
    <cellStyle name="Обычный 2" xfId="2" xr:uid="{00000000-0005-0000-0000-000003000000}"/>
    <cellStyle name="Обычный 3" xfId="6" xr:uid="{00000000-0005-0000-0000-000004000000}"/>
    <cellStyle name="Процентный 2" xfId="4" xr:uid="{00000000-0005-0000-0000-000005000000}"/>
    <cellStyle name="Стиль 1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N27"/>
  <sheetViews>
    <sheetView tabSelected="1" view="pageBreakPreview" zoomScale="90" zoomScaleNormal="100" zoomScaleSheetLayoutView="90" workbookViewId="0">
      <selection activeCell="F18" sqref="F18"/>
    </sheetView>
  </sheetViews>
  <sheetFormatPr defaultRowHeight="15" x14ac:dyDescent="0.25"/>
  <cols>
    <col min="2" max="2" width="31.7109375" customWidth="1"/>
    <col min="3" max="6" width="19.140625" customWidth="1"/>
    <col min="7" max="7" width="21.85546875" customWidth="1"/>
    <col min="8" max="8" width="9.28515625" bestFit="1" customWidth="1"/>
    <col min="9" max="14" width="10.42578125" bestFit="1" customWidth="1"/>
    <col min="18" max="18" width="10" bestFit="1" customWidth="1"/>
  </cols>
  <sheetData>
    <row r="4" spans="2:9" ht="37.5" customHeight="1" x14ac:dyDescent="0.3">
      <c r="B4" s="22" t="s">
        <v>21</v>
      </c>
      <c r="C4" s="22"/>
      <c r="D4" s="22"/>
      <c r="E4" s="22"/>
      <c r="F4" s="22"/>
      <c r="G4" s="22"/>
      <c r="H4" s="1"/>
      <c r="I4" s="1"/>
    </row>
    <row r="5" spans="2:9" x14ac:dyDescent="0.25">
      <c r="B5" s="2"/>
      <c r="C5" s="2"/>
      <c r="D5" s="2"/>
      <c r="E5" s="2"/>
      <c r="F5" s="2"/>
      <c r="G5" s="2"/>
    </row>
    <row r="6" spans="2:9" ht="15.75" x14ac:dyDescent="0.25">
      <c r="B6" s="2"/>
      <c r="C6" s="21"/>
      <c r="D6" s="21"/>
      <c r="E6" s="21"/>
      <c r="F6" s="21"/>
      <c r="G6" s="2"/>
    </row>
    <row r="7" spans="2:9" x14ac:dyDescent="0.25">
      <c r="B7" s="2"/>
      <c r="C7" s="2"/>
      <c r="D7" s="2"/>
      <c r="E7" s="2"/>
      <c r="F7" s="2"/>
      <c r="G7" s="2"/>
    </row>
    <row r="8" spans="2:9" ht="42" customHeight="1" x14ac:dyDescent="0.25">
      <c r="B8" s="3" t="s">
        <v>12</v>
      </c>
      <c r="C8" s="19" t="s">
        <v>13</v>
      </c>
      <c r="D8" s="20"/>
      <c r="E8" s="19" t="s">
        <v>14</v>
      </c>
      <c r="F8" s="20"/>
      <c r="G8" s="3" t="s">
        <v>15</v>
      </c>
    </row>
    <row r="9" spans="2:9" x14ac:dyDescent="0.25">
      <c r="B9" s="3"/>
      <c r="C9" s="3" t="s">
        <v>18</v>
      </c>
      <c r="D9" s="3" t="s">
        <v>19</v>
      </c>
      <c r="E9" s="3" t="s">
        <v>18</v>
      </c>
      <c r="F9" s="3" t="s">
        <v>19</v>
      </c>
      <c r="G9" s="3"/>
    </row>
    <row r="10" spans="2:9" x14ac:dyDescent="0.25">
      <c r="B10" s="4" t="s">
        <v>0</v>
      </c>
      <c r="C10" s="7">
        <v>1558.778</v>
      </c>
      <c r="D10" s="5">
        <v>0</v>
      </c>
      <c r="E10" s="6">
        <v>2.4569999999999999</v>
      </c>
      <c r="F10" s="6">
        <v>0</v>
      </c>
      <c r="G10" s="7">
        <f>(((C10*E10)+(D10*F10))*20%)+((C10*E10)+(D10*F10))</f>
        <v>4595.9010552</v>
      </c>
    </row>
    <row r="11" spans="2:9" x14ac:dyDescent="0.25">
      <c r="B11" s="4" t="s">
        <v>1</v>
      </c>
      <c r="C11" s="17">
        <v>1810.3889999999999</v>
      </c>
      <c r="D11" s="5">
        <v>0</v>
      </c>
      <c r="E11" s="6">
        <v>2.7589999999999999</v>
      </c>
      <c r="F11" s="6">
        <v>0</v>
      </c>
      <c r="G11" s="7">
        <f t="shared" ref="G11:G21" si="0">(((C11*E11)+(D11*F11))*20%)+((C11*E11)+(D11*F11))</f>
        <v>5993.8359012000001</v>
      </c>
    </row>
    <row r="12" spans="2:9" x14ac:dyDescent="0.25">
      <c r="B12" s="4" t="s">
        <v>2</v>
      </c>
      <c r="C12" s="18">
        <v>1701.393</v>
      </c>
      <c r="D12" s="5">
        <v>0</v>
      </c>
      <c r="E12" s="6">
        <v>2.6100300000000001</v>
      </c>
      <c r="F12" s="6">
        <v>0</v>
      </c>
      <c r="G12" s="7">
        <f t="shared" si="0"/>
        <v>5328.8241261480007</v>
      </c>
    </row>
    <row r="13" spans="2:9" x14ac:dyDescent="0.25">
      <c r="B13" s="4" t="s">
        <v>3</v>
      </c>
      <c r="C13" s="17">
        <v>1320.83</v>
      </c>
      <c r="D13" s="5">
        <v>0</v>
      </c>
      <c r="E13" s="6">
        <v>2.4371299999999998</v>
      </c>
      <c r="F13" s="6">
        <v>0</v>
      </c>
      <c r="G13" s="7">
        <f t="shared" si="0"/>
        <v>3862.8413014799994</v>
      </c>
    </row>
    <row r="14" spans="2:9" x14ac:dyDescent="0.25">
      <c r="B14" s="4" t="s">
        <v>4</v>
      </c>
      <c r="C14" s="17">
        <v>1639.098</v>
      </c>
      <c r="D14" s="5">
        <v>0</v>
      </c>
      <c r="E14" s="6">
        <v>2.5300799999999999</v>
      </c>
      <c r="F14" s="6">
        <v>0</v>
      </c>
      <c r="G14" s="7">
        <f t="shared" si="0"/>
        <v>4976.4588814079998</v>
      </c>
    </row>
    <row r="15" spans="2:9" x14ac:dyDescent="0.25">
      <c r="B15" s="4" t="s">
        <v>5</v>
      </c>
      <c r="C15" s="7">
        <v>735.66600000000005</v>
      </c>
      <c r="D15" s="8">
        <v>0</v>
      </c>
      <c r="E15" s="6">
        <v>2.7659600000000002</v>
      </c>
      <c r="F15" s="6">
        <v>0</v>
      </c>
      <c r="G15" s="7">
        <f t="shared" si="0"/>
        <v>2441.7872752320004</v>
      </c>
    </row>
    <row r="16" spans="2:9" x14ac:dyDescent="0.25">
      <c r="B16" s="4" t="s">
        <v>6</v>
      </c>
      <c r="C16" s="7">
        <v>1446.809</v>
      </c>
      <c r="D16" s="5">
        <v>0</v>
      </c>
      <c r="E16" s="6">
        <v>2.9376199999999999</v>
      </c>
      <c r="F16" s="6">
        <v>0</v>
      </c>
      <c r="G16" s="7">
        <f t="shared" si="0"/>
        <v>5100.2100654959995</v>
      </c>
    </row>
    <row r="17" spans="2:14" x14ac:dyDescent="0.25">
      <c r="B17" s="4" t="s">
        <v>7</v>
      </c>
      <c r="C17" s="7">
        <v>1027.0730000000001</v>
      </c>
      <c r="D17" s="5">
        <v>0</v>
      </c>
      <c r="E17" s="6">
        <v>2.8458000000000001</v>
      </c>
      <c r="F17" s="6">
        <v>0</v>
      </c>
      <c r="G17" s="7">
        <f t="shared" si="0"/>
        <v>3507.4132120800004</v>
      </c>
    </row>
    <row r="18" spans="2:14" x14ac:dyDescent="0.25">
      <c r="B18" s="4" t="s">
        <v>8</v>
      </c>
      <c r="C18" s="7">
        <v>1283.1089999999999</v>
      </c>
      <c r="D18" s="5">
        <v>0</v>
      </c>
      <c r="E18" s="6">
        <v>2.9575800000000001</v>
      </c>
      <c r="F18" s="9">
        <v>0</v>
      </c>
      <c r="G18" s="7">
        <f t="shared" si="0"/>
        <v>4553.8770194640001</v>
      </c>
    </row>
    <row r="19" spans="2:14" x14ac:dyDescent="0.25">
      <c r="B19" s="4" t="s">
        <v>9</v>
      </c>
      <c r="C19" s="7">
        <v>1931.9369999999999</v>
      </c>
      <c r="D19" s="5">
        <v>0</v>
      </c>
      <c r="E19" s="6">
        <v>2.6742499999999998</v>
      </c>
      <c r="F19" s="6">
        <v>0</v>
      </c>
      <c r="G19" s="7">
        <f t="shared" si="0"/>
        <v>6199.7790266999991</v>
      </c>
    </row>
    <row r="20" spans="2:14" x14ac:dyDescent="0.25">
      <c r="B20" s="4" t="s">
        <v>10</v>
      </c>
      <c r="C20" s="7">
        <v>1264.8969999999999</v>
      </c>
      <c r="D20" s="10">
        <v>0</v>
      </c>
      <c r="E20" s="6">
        <v>2.7043300000000001</v>
      </c>
      <c r="F20" s="9">
        <v>0</v>
      </c>
      <c r="G20" s="7">
        <f t="shared" si="0"/>
        <v>4104.8386848119999</v>
      </c>
    </row>
    <row r="21" spans="2:14" x14ac:dyDescent="0.25">
      <c r="B21" s="4" t="s">
        <v>11</v>
      </c>
      <c r="C21" s="7">
        <v>2040.2</v>
      </c>
      <c r="D21" s="5">
        <v>349.46800000000002</v>
      </c>
      <c r="E21" s="6">
        <v>2.5613800000000002</v>
      </c>
      <c r="F21" s="6">
        <v>2.74729</v>
      </c>
      <c r="G21" s="7">
        <f t="shared" si="0"/>
        <v>7422.9809012640007</v>
      </c>
    </row>
    <row r="22" spans="2:14" x14ac:dyDescent="0.25">
      <c r="B22" s="11" t="s">
        <v>16</v>
      </c>
      <c r="C22" s="12">
        <f>SUM(C10:C21)</f>
        <v>17760.179</v>
      </c>
      <c r="D22" s="12">
        <f>SUM(D10:D21)</f>
        <v>349.46800000000002</v>
      </c>
      <c r="E22" s="12" t="s">
        <v>20</v>
      </c>
      <c r="F22" s="12" t="s">
        <v>17</v>
      </c>
      <c r="G22" s="12">
        <f>SUM(G10:G21)</f>
        <v>58088.747450483999</v>
      </c>
    </row>
    <row r="23" spans="2:14" x14ac:dyDescent="0.25">
      <c r="B23" s="13"/>
      <c r="C23" s="13"/>
      <c r="D23" s="13"/>
      <c r="E23" s="14"/>
      <c r="F23" s="14"/>
      <c r="G23" s="14"/>
    </row>
    <row r="24" spans="2:14" x14ac:dyDescent="0.25">
      <c r="B24" s="2"/>
      <c r="C24" s="2"/>
      <c r="D24" s="2"/>
      <c r="E24" s="2"/>
      <c r="F24" s="2"/>
      <c r="G24" s="2"/>
    </row>
    <row r="25" spans="2:14" x14ac:dyDescent="0.25">
      <c r="B25" s="2"/>
      <c r="C25" s="2"/>
      <c r="D25" s="2"/>
      <c r="E25" s="2"/>
      <c r="F25" s="2"/>
      <c r="G25" s="2"/>
    </row>
    <row r="26" spans="2:14" x14ac:dyDescent="0.25">
      <c r="B26" s="2"/>
      <c r="C26" s="15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</row>
    <row r="27" spans="2:14" x14ac:dyDescent="0.25">
      <c r="B27" s="2"/>
      <c r="C27" s="2"/>
      <c r="D27" s="2"/>
      <c r="E27" s="2"/>
      <c r="F27" s="2"/>
      <c r="G27" s="2"/>
    </row>
  </sheetData>
  <mergeCells count="4">
    <mergeCell ref="B4:G4"/>
    <mergeCell ref="C8:D8"/>
    <mergeCell ref="E8:F8"/>
    <mergeCell ref="C6:F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2021-02-25T05:20:55Z</dcterms:modified>
</cp:coreProperties>
</file>